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10"/>
  </bookViews>
  <sheets>
    <sheet name="债权清单" sheetId="2" r:id="rId1"/>
    <sheet name="计息表" sheetId="3" r:id="rId2"/>
  </sheets>
  <definedNames>
    <definedName name="_xlnm._FilterDatabase" localSheetId="0" hidden="1">债权清单!$A$3:$J$4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<sst xmlns="http://schemas.openxmlformats.org/spreadsheetml/2006/main" count="28" uniqueCount="27">
  <si>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债权清单</t>
  </si>
  <si>
    <t>基准日：2025年3月5日</t>
  </si>
  <si>
    <t>单位：人民币/元</t>
  </si>
  <si>
    <t>序号</t>
  </si>
  <si>
    <t>债务人</t>
  </si>
  <si>
    <t>剩余债权本金</t>
  </si>
  <si>
    <t>利息</t>
  </si>
  <si>
    <t>剩余债权金额</t>
  </si>
  <si>
    <t>担保情况</t>
  </si>
  <si>
    <t>保证人名称</t>
  </si>
  <si>
    <t>抵/质押人名称</t>
  </si>
  <si>
    <t>抵/质押物名称</t>
  </si>
  <si>
    <t>诉讼阶段</t>
  </si>
  <si>
    <t>东莞市综艺广场开发有限公司</t>
  </si>
  <si>
    <t>保证+抵押+质押</t>
  </si>
  <si>
    <t>1、东莞市和庆实业投资有限公司
2、东莞市登路华物业管理有限公司
3、东莞市卓明贸易有限公司
4、陈树坤
5、黄文杰
6、邓新伟
7、冯丽娇</t>
  </si>
  <si>
    <t>1、东莞市综艺广场开发有限公司
2、邓新伟
3、东莞市登路华物业管理有限公司</t>
  </si>
  <si>
    <t>抵押物1：由东莞市综艺广场开发有限公司提供位于东莞市南城区鸿福路的“综艺曼哈顿时代广场”一、二层的商铺和负二层的车位作最高额抵押（建筑面积约1.2万平方米、评估价值约4.27亿元）；
质押物2：由邓新伟提供东莞市综艺广场开发有限公司100%股权作最高额质押担保；
质押物3：由东莞市综艺广场开发有限公司及东莞市登路华物业管理有限公司提供综艺广场物业对应全部租金及管理费等经营收入作最高额质押担保。</t>
  </si>
  <si>
    <t>破产</t>
  </si>
  <si>
    <t>日期</t>
  </si>
  <si>
    <t>事件</t>
  </si>
  <si>
    <t>债权金额</t>
  </si>
  <si>
    <t>一债会确定金额</t>
  </si>
  <si>
    <t>六债会确定金额</t>
  </si>
  <si>
    <t>债委会确权债权金额</t>
  </si>
  <si>
    <t>管理人划款</t>
  </si>
  <si>
    <t>回款总额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</si>
</sst>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0_ "/>
    <numFmt numFmtId="178" formatCode="[$-F800]dddd\,\ mmmm\ dd\,\ yyyy"/>
  </numFmts>
  <fonts count="32">
    <font>
      <sz val="11"/>
      <color theme="1"/>
      <name val="宋体"/>
      <charset val="134"/>
      <scheme val="minor"/>
    </font>
    <font>
      <sz val="12"/>
      <color theme="1"/>
      <name val="宋体"/>
      <charset val="134"/>
    </font>
    <font>
      <b/>
      <sz val="12"/>
      <color theme="1"/>
      <name val="宋体"/>
      <charset val="134"/>
    </font>
    <font>
      <b/>
      <sz val="12"/>
      <color theme="1"/>
      <name val="宋体"/>
      <charset val="134"/>
      <scheme val="minor"/>
    </font>
    <font>
      <b/>
      <sz val="14"/>
      <color rgb="FFFF0000"/>
      <name val="宋体"/>
      <charset val="134"/>
      <scheme val="minor"/>
    </font>
    <font>
      <sz val="10"/>
      <color theme="1"/>
      <name val="宋体"/>
      <charset val="134"/>
    </font>
    <font>
      <b/>
      <sz val="22"/>
      <color theme="1"/>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2"/>
      <color indexed="8"/>
      <name val="宋体"/>
      <charset val="134"/>
    </font>
    <font>
      <sz val="12"/>
      <name val="宋体"/>
      <charset val="134"/>
    </font>
    <font>
      <sz val="11"/>
      <color indexed="17"/>
      <name val="宋体"/>
      <charset val="134"/>
    </font>
    <font>
      <sz val="10"/>
      <color indexed="8"/>
      <name val="Arial"/>
      <charset val="134"/>
    </font>
  </fonts>
  <fills count="37">
    <fill>
      <patternFill patternType="none"/>
    </fill>
    <fill>
      <patternFill patternType="gray125"/>
    </fill>
    <fill>
      <patternFill patternType="solid">
        <fgColor theme="0"/>
        <bgColor indexed="64"/>
      </patternFill>
    </fill>
    <fill>
      <patternFill patternType="solid">
        <fgColor theme="6" tint="0.3999450666829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7"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7" fillId="0" borderId="0" applyFont="0" applyFill="0" applyBorder="0" applyAlignment="0" applyProtection="0"/>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35" borderId="0" applyNumberFormat="0" applyBorder="0" applyAlignment="0" applyProtection="0">
      <alignment vertical="center"/>
    </xf>
    <xf numFmtId="0" fontId="28" fillId="0" borderId="0"/>
    <xf numFmtId="9" fontId="29" fillId="0" borderId="0" applyFont="0" applyFill="0" applyBorder="0" applyAlignment="0" applyProtection="0">
      <alignment vertical="center"/>
    </xf>
    <xf numFmtId="0" fontId="30" fillId="36" borderId="0" applyNumberFormat="0" applyBorder="0" applyAlignment="0" applyProtection="0">
      <alignment vertical="center"/>
    </xf>
    <xf numFmtId="176" fontId="29" fillId="0" borderId="0" applyFont="0" applyFill="0" applyBorder="0" applyAlignment="0" applyProtection="0">
      <alignment vertical="center"/>
    </xf>
    <xf numFmtId="0" fontId="28" fillId="0" borderId="0"/>
    <xf numFmtId="0" fontId="31" fillId="0" borderId="0"/>
    <xf numFmtId="0" fontId="29" fillId="0" borderId="0"/>
    <xf numFmtId="0" fontId="0" fillId="0" borderId="0">
      <alignment vertical="center"/>
    </xf>
    <xf numFmtId="0" fontId="28" fillId="0" borderId="0"/>
  </cellStyleXfs>
  <cellXfs count="36">
    <xf numFmtId="0" fontId="0" fillId="0" borderId="0" xfId="0">
      <alignment vertical="center"/>
    </xf>
    <xf numFmtId="177" fontId="0" fillId="0" borderId="0" xfId="0" applyNumberFormat="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3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177" fontId="1" fillId="0"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177" fontId="3" fillId="0" borderId="1" xfId="3" applyNumberFormat="1" applyFont="1" applyBorder="1" applyAlignment="1">
      <alignment horizontal="center" vertical="center"/>
    </xf>
    <xf numFmtId="0" fontId="4" fillId="0" borderId="1" xfId="0" applyFont="1" applyBorder="1" applyAlignment="1">
      <alignment horizontal="center" vertical="center"/>
    </xf>
    <xf numFmtId="177" fontId="4" fillId="0" borderId="1" xfId="3" applyNumberFormat="1" applyFont="1" applyBorder="1" applyAlignment="1">
      <alignment horizontal="center" vertical="center"/>
    </xf>
    <xf numFmtId="0" fontId="1" fillId="0" borderId="0" xfId="54" applyFont="1" applyAlignment="1">
      <alignment vertical="center"/>
    </xf>
    <xf numFmtId="0" fontId="1" fillId="0" borderId="0" xfId="54" applyFont="1" applyAlignment="1">
      <alignment horizontal="center" vertical="center" wrapText="1"/>
    </xf>
    <xf numFmtId="0" fontId="5" fillId="0" borderId="0" xfId="54" applyFont="1" applyFill="1" applyAlignment="1"/>
    <xf numFmtId="0" fontId="5" fillId="2" borderId="0" xfId="54" applyFont="1" applyFill="1" applyAlignment="1"/>
    <xf numFmtId="0" fontId="6" fillId="0" borderId="1" xfId="54" applyFont="1" applyBorder="1" applyAlignment="1">
      <alignment horizontal="center" vertical="center"/>
    </xf>
    <xf numFmtId="0" fontId="1" fillId="0" borderId="1" xfId="54" applyFont="1" applyBorder="1" applyAlignment="1">
      <alignment horizontal="center" vertical="center"/>
    </xf>
    <xf numFmtId="0" fontId="1" fillId="0" borderId="4" xfId="54" applyFont="1" applyBorder="1" applyAlignment="1">
      <alignment horizontal="center" vertical="center"/>
    </xf>
    <xf numFmtId="0" fontId="1" fillId="0" borderId="5" xfId="54" applyFont="1" applyBorder="1" applyAlignment="1">
      <alignment horizontal="center" vertical="center"/>
    </xf>
    <xf numFmtId="0" fontId="2" fillId="3" borderId="1" xfId="54"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2" borderId="1" xfId="54" applyFont="1" applyFill="1" applyBorder="1" applyAlignment="1">
      <alignment vertical="center" wrapText="1"/>
    </xf>
    <xf numFmtId="177" fontId="1" fillId="2" borderId="1" xfId="54" applyNumberFormat="1" applyFont="1" applyFill="1" applyBorder="1" applyAlignment="1">
      <alignment horizontal="center" vertical="center" wrapText="1"/>
    </xf>
    <xf numFmtId="43" fontId="1" fillId="0" borderId="1" xfId="1" applyFont="1" applyBorder="1" applyAlignment="1">
      <alignment vertical="center"/>
    </xf>
    <xf numFmtId="0" fontId="1" fillId="0" borderId="1" xfId="54" applyFont="1" applyBorder="1" applyAlignment="1">
      <alignment vertical="center"/>
    </xf>
    <xf numFmtId="0" fontId="1" fillId="0" borderId="1" xfId="56" applyFont="1" applyFill="1" applyBorder="1" applyAlignment="1">
      <alignment vertical="center"/>
    </xf>
    <xf numFmtId="41" fontId="2" fillId="3" borderId="1" xfId="4" applyFont="1" applyFill="1" applyBorder="1" applyAlignment="1">
      <alignment horizontal="center" vertical="center" wrapText="1"/>
    </xf>
    <xf numFmtId="0" fontId="1" fillId="0" borderId="1" xfId="54" applyFont="1" applyFill="1" applyBorder="1" applyAlignment="1">
      <alignment horizontal="left" vertical="center" wrapText="1"/>
    </xf>
    <xf numFmtId="43" fontId="1" fillId="2" borderId="1" xfId="1" applyFont="1" applyFill="1" applyBorder="1" applyAlignment="1">
      <alignment horizontal="right" vertical="center"/>
    </xf>
    <xf numFmtId="0" fontId="2" fillId="3" borderId="1" xfId="4" applyNumberFormat="1" applyFont="1" applyFill="1" applyBorder="1" applyAlignment="1">
      <alignment horizontal="center" vertical="center" wrapText="1"/>
    </xf>
    <xf numFmtId="0" fontId="1" fillId="0" borderId="3" xfId="54"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待拆分模板" xfId="49"/>
    <cellStyle name="常规 6" xfId="50"/>
    <cellStyle name="百分比 2" xfId="51"/>
    <cellStyle name="好_待拆分模板" xfId="52"/>
    <cellStyle name="千位分隔[0] 2" xfId="53"/>
    <cellStyle name="常规 3 2" xfId="54"/>
    <cellStyle name="Normal_Sheet1" xfId="55"/>
    <cellStyle name="常规 2" xfId="56"/>
    <cellStyle name="常规 3" xfId="57"/>
    <cellStyle name="常规 4" xfId="58"/>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zoomScale="80" zoomScaleNormal="80" workbookViewId="0">
      <pane xSplit="2" ySplit="3" topLeftCell="C4" activePane="bottomRight" state="frozen"/>
      <selection/>
      <selection pane="topRight"/>
      <selection pane="bottomLeft"/>
      <selection pane="bottomRight" activeCell="J4" sqref="J4"/>
    </sheetView>
  </sheetViews>
  <sheetFormatPr defaultColWidth="9" defaultRowHeight="15" customHeight="1" outlineLevelRow="3"/>
  <cols>
    <col min="1" max="1" width="5.66363636363636" style="18" customWidth="1"/>
    <col min="2" max="2" width="18" style="18" customWidth="1"/>
    <col min="3" max="3" width="17.9181818181818" style="18" customWidth="1"/>
    <col min="4" max="4" width="18" style="18" customWidth="1"/>
    <col min="5" max="5" width="26.7818181818182" style="19" customWidth="1"/>
    <col min="6" max="6" width="19.0272727272727" style="18" customWidth="1"/>
    <col min="7" max="7" width="29.3363636363636" style="18" customWidth="1"/>
    <col min="8" max="8" width="26.6636363636364" style="18" hidden="1" customWidth="1"/>
    <col min="9" max="9" width="56.8909090909091" style="18" customWidth="1"/>
    <col min="10" max="10" width="11.6636363636364" style="18" customWidth="1"/>
    <col min="11" max="11" width="9" style="18" customWidth="1"/>
    <col min="12" max="16384" width="9" style="18"/>
  </cols>
  <sheetData>
    <row r="1" s="16" customFormat="1" ht="36" customHeight="1" spans="1:10">
      <c r="A1" s="20" t="s">
        <v>0</v>
      </c>
      <c r="B1" s="21"/>
      <c r="C1" s="21"/>
      <c r="D1" s="21"/>
      <c r="E1" s="21"/>
      <c r="F1" s="21"/>
      <c r="G1" s="21"/>
      <c r="H1" s="21"/>
      <c r="I1" s="21"/>
      <c r="J1" s="21"/>
    </row>
    <row r="2" s="16" customFormat="1" ht="25.5" customHeight="1" spans="1:10">
      <c r="A2" s="22" t="s">
        <v>1</v>
      </c>
      <c r="B2" s="23"/>
      <c r="C2" s="23"/>
      <c r="D2" s="23"/>
      <c r="E2" s="28"/>
      <c r="F2" s="29"/>
      <c r="G2" s="30"/>
      <c r="H2" s="29"/>
      <c r="I2" s="33" t="s">
        <v>2</v>
      </c>
      <c r="J2" s="29"/>
    </row>
    <row r="3" s="17" customFormat="1" ht="28" customHeight="1" spans="1:10">
      <c r="A3" s="24" t="s">
        <v>3</v>
      </c>
      <c r="B3" s="24" t="s">
        <v>4</v>
      </c>
      <c r="C3" s="24" t="s">
        <v>5</v>
      </c>
      <c r="D3" s="24" t="s">
        <v>6</v>
      </c>
      <c r="E3" s="31" t="s">
        <v>7</v>
      </c>
      <c r="F3" s="31" t="s">
        <v>8</v>
      </c>
      <c r="G3" s="31" t="s">
        <v>9</v>
      </c>
      <c r="H3" s="31" t="s">
        <v>10</v>
      </c>
      <c r="I3" s="31" t="s">
        <v>11</v>
      </c>
      <c r="J3" s="34" t="s">
        <v>12</v>
      </c>
    </row>
    <row r="4" ht="165" customHeight="1" spans="1:10">
      <c r="A4" s="25">
        <v>1</v>
      </c>
      <c r="B4" s="26" t="s">
        <v>13</v>
      </c>
      <c r="C4" s="11">
        <v>116355826.03</v>
      </c>
      <c r="D4" s="27">
        <v>0</v>
      </c>
      <c r="E4" s="11">
        <v>116355826.03</v>
      </c>
      <c r="F4" s="25" t="s">
        <v>14</v>
      </c>
      <c r="G4" s="32" t="s">
        <v>15</v>
      </c>
      <c r="H4" s="32" t="s">
        <v>16</v>
      </c>
      <c r="I4" s="32" t="s">
        <v>17</v>
      </c>
      <c r="J4" s="35" t="s">
        <v>18</v>
      </c>
    </row>
  </sheetData>
  <mergeCells count="2">
    <mergeCell ref="A1:J1"/>
    <mergeCell ref="A2:B2"/>
  </mergeCells>
  <conditionalFormatting sqref="B4 D4">
    <cfRule type="duplicateValues" dxfId="0" priority="3"/>
  </conditionalFormatting>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8" sqref="C8"/>
    </sheetView>
  </sheetViews>
  <sheetFormatPr defaultColWidth="8.89090909090909" defaultRowHeight="14.5" outlineLevelRow="7" outlineLevelCol="2"/>
  <cols>
    <col min="1" max="2" width="19.5545454545455" customWidth="1"/>
    <col min="3" max="3" width="23.6636363636364" style="1" customWidth="1"/>
  </cols>
  <sheetData>
    <row r="1" ht="15.5" spans="1:3">
      <c r="A1" s="2" t="s">
        <v>19</v>
      </c>
      <c r="B1" s="2" t="s">
        <v>20</v>
      </c>
      <c r="C1" s="3" t="s">
        <v>21</v>
      </c>
    </row>
    <row r="2" ht="15.5" spans="1:3">
      <c r="A2" s="4">
        <v>44032</v>
      </c>
      <c r="B2" s="2" t="s">
        <v>22</v>
      </c>
      <c r="C2" s="3">
        <v>20005912.24</v>
      </c>
    </row>
    <row r="3" ht="15.5" spans="1:3">
      <c r="A3" s="4">
        <v>44848</v>
      </c>
      <c r="B3" s="2" t="s">
        <v>23</v>
      </c>
      <c r="C3" s="3">
        <v>172506040.91</v>
      </c>
    </row>
    <row r="4" ht="15.5" spans="1:3">
      <c r="A4" s="5" t="s">
        <v>24</v>
      </c>
      <c r="B4" s="5"/>
      <c r="C4" s="6">
        <f>C2+C3</f>
        <v>192511953.15</v>
      </c>
    </row>
    <row r="5" ht="15.5" spans="1:3">
      <c r="A5" s="7">
        <v>44813</v>
      </c>
      <c r="B5" s="8" t="s">
        <v>25</v>
      </c>
      <c r="C5" s="9">
        <v>18373258.76</v>
      </c>
    </row>
    <row r="6" ht="15.5" spans="1:3">
      <c r="A6" s="7">
        <v>44944</v>
      </c>
      <c r="B6" s="10"/>
      <c r="C6" s="11">
        <v>52644760.18</v>
      </c>
    </row>
    <row r="7" ht="15.5" spans="1:3">
      <c r="A7" s="12" t="s">
        <v>26</v>
      </c>
      <c r="B7" s="12"/>
      <c r="C7" s="13">
        <f>C5+C6</f>
        <v>71018018.94</v>
      </c>
    </row>
    <row r="8" ht="18" spans="1:3">
      <c r="A8" s="14" t="s">
        <v>7</v>
      </c>
      <c r="B8" s="14"/>
      <c r="C8" s="15">
        <f>C4-C7</f>
        <v>121493934.21</v>
      </c>
    </row>
  </sheetData>
  <mergeCells count="4">
    <mergeCell ref="A4:B4"/>
    <mergeCell ref="A7:B7"/>
    <mergeCell ref="A8:B8"/>
    <mergeCell ref="B5:B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债权清单</vt:lpstr>
      <vt:lpstr>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清收处置/授信管理部/广东/BOC</dc:creator>
  <cp:lastModifiedBy>张骋</cp:lastModifiedBy>
  <dcterms:created xsi:type="dcterms:W3CDTF">2020-08-17T17:27:00Z</dcterms:created>
  <cp:lastPrinted>2020-08-31T11:20:00Z</cp:lastPrinted>
  <dcterms:modified xsi:type="dcterms:W3CDTF">2025-07-31T09:40:09Z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2052-12.8.2.19829</vt:lpwstr>
  </property>
  <property fmtid="{D5CDD505-2E9C-101B-9397-08002B2CF9AE}" pid="3" name="ICV">
    <vt:lpwstr>B5A002688B06C92979C98A6843DCAC86_43</vt:lpwstr>
  </property>
</Properties>
</file>