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企业类" sheetId="1" r:id="rId1"/>
  </sheets>
  <definedNames>
    <definedName name="_xlnm._FilterDatabase" localSheetId="0" hidden="1">企业类!$A$3:$I$8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<sst xmlns="http://schemas.openxmlformats.org/spreadsheetml/2006/main" count="28" uniqueCount="28">
  <si>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标的资产包清单</t>
  </si>
  <si>
    <t>序号</t>
  </si>
  <si>
    <t>借款人</t>
  </si>
  <si>
    <t>抵押人</t>
  </si>
  <si>
    <t>抵(质）押物位置</t>
  </si>
  <si>
    <t>保证人</t>
  </si>
  <si>
    <t>截至2023年8月15日（基准日）
债权余额（单位：元，币种：人民币）</t>
  </si>
  <si>
    <t>本金</t>
  </si>
  <si>
    <t>利息</t>
  </si>
  <si>
    <t>诉讼费</t>
  </si>
  <si>
    <t>小计</t>
  </si>
  <si>
    <t>河源市子实生态农业开发有限公司</t>
  </si>
  <si>
    <t>黄秋如</t>
  </si>
  <si>
    <t>1、紫金县古竹镇开发区总体规划第21小区商住用地一宗（8000㎡）
2、紫金县古竹镇开发区第21小区住宅用地一宗（7213㎡）</t>
  </si>
  <si>
    <t>黄秋如、叶君花</t>
  </si>
  <si>
    <t>紫金县兆达农庄</t>
  </si>
  <si>
    <t xml:space="preserve">河源市阳林度假山庄有限公司 </t>
  </si>
  <si>
    <t>1、紫金县紫城镇城西村住宅用地一宗（2846㎡）
2、紫金县紫城镇城西村商住用地一宗（31791㎡）</t>
  </si>
  <si>
    <t>林达</t>
  </si>
  <si>
    <t>河源市新景投资有限公司</t>
  </si>
  <si>
    <t>河源市永恒置业发展有限公司</t>
  </si>
  <si>
    <t>河源市高新技术开发区科技大道北边、滨江大道东边“东江御城”（现名“御城国际”）205套在建工程：8套商铺279.14㎡，197套住宅22247.37㎡</t>
  </si>
  <si>
    <t>丘文惠、张红仪、刘瑞海、钟美兰、林溪、赖达文、何芳宁、陈敏如、刘梦蕉</t>
  </si>
  <si>
    <t>河源市鸣浩房地产开发有限公司</t>
  </si>
  <si>
    <t xml:space="preserve">河源市鸣浩房地产开发有限公司 </t>
  </si>
  <si>
    <t>河源市源城区埔前镇河背村205国道以东埔前河以南的“南城国际”94套在建工程（已办证）:68套商铺5629.23㎡，26套住宅4068.3㎡</t>
  </si>
  <si>
    <t>李伟景、薛瑞聪、河源金塔混凝土有限公司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</si>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</sst>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创艺简标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2 2" xfId="49"/>
    <cellStyle name="常规 31 2" xfId="50"/>
    <cellStyle name="常规 26 2" xfId="51"/>
    <cellStyle name="常规 6" xfId="52"/>
    <cellStyle name="常规 12" xfId="53"/>
    <cellStyle name="常规 31" xfId="54"/>
    <cellStyle name="常规 26" xfId="55"/>
    <cellStyle name="常规 16" xfId="56"/>
    <cellStyle name="常规 17 2" xfId="57"/>
    <cellStyle name="常规 2 2" xfId="58"/>
    <cellStyle name="常规 16 2" xfId="59"/>
    <cellStyle name="常规 11 2" xfId="60"/>
    <cellStyle name="常规 10 12" xfId="61"/>
    <cellStyle name="常规 11" xfId="62"/>
    <cellStyle name="常规 12 2" xfId="63"/>
    <cellStyle name="常规 17" xfId="64"/>
    <cellStyle name="常规 23" xfId="65"/>
    <cellStyle name="常规 18" xfId="66"/>
    <cellStyle name="常规 23 2" xfId="67"/>
    <cellStyle name="常规 18 2" xfId="68"/>
    <cellStyle name="常规 2" xfId="69"/>
    <cellStyle name="常规 224" xfId="70"/>
    <cellStyle name="常规 24" xfId="71"/>
    <cellStyle name="常规 24 2" xfId="72"/>
    <cellStyle name="常规 30" xfId="73"/>
    <cellStyle name="常规 25" xfId="74"/>
    <cellStyle name="常规 30 2" xfId="75"/>
    <cellStyle name="常规 25 2" xfId="76"/>
    <cellStyle name="常规 3" xfId="77"/>
    <cellStyle name="常规 3 2" xfId="78"/>
    <cellStyle name="常规 32" xfId="79"/>
    <cellStyle name="常规 32 2" xfId="80"/>
    <cellStyle name="常规 36" xfId="81"/>
    <cellStyle name="常规 36 2" xfId="82"/>
    <cellStyle name="常规 38" xfId="83"/>
    <cellStyle name="常规 38 2" xfId="84"/>
    <cellStyle name="常规 4" xfId="85"/>
    <cellStyle name="常规 5" xfId="86"/>
    <cellStyle name="常规 6 2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70" zoomScaleNormal="70" workbookViewId="0">
      <selection activeCell="G4" sqref="G4"/>
    </sheetView>
  </sheetViews>
  <sheetFormatPr defaultColWidth="9" defaultRowHeight="14" outlineLevelRow="7"/>
  <cols>
    <col min="2" max="2" width="18.4090909090909" customWidth="1"/>
    <col min="3" max="3" width="16.5" customWidth="1"/>
    <col min="4" max="4" width="35.1090909090909" style="2" customWidth="1"/>
    <col min="5" max="5" width="21.1636363636364" customWidth="1"/>
    <col min="6" max="6" width="22.1818181818182" customWidth="1"/>
    <col min="7" max="7" width="20.8181818181818" customWidth="1"/>
    <col min="8" max="8" width="16.4545454545455" customWidth="1"/>
    <col min="9" max="9" width="22.1818181818182" customWidth="1"/>
    <col min="10" max="10" width="17.9363636363636" customWidth="1"/>
  </cols>
  <sheetData>
    <row r="1" ht="62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5.25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4" t="s">
        <v>6</v>
      </c>
      <c r="G2" s="4"/>
      <c r="H2" s="4"/>
      <c r="I2" s="4"/>
    </row>
    <row r="3" s="1" customFormat="1" ht="17.5" spans="1:9">
      <c r="A3" s="4"/>
      <c r="B3" s="5"/>
      <c r="C3" s="7"/>
      <c r="D3" s="7"/>
      <c r="E3" s="7"/>
      <c r="F3" s="8" t="s">
        <v>7</v>
      </c>
      <c r="G3" s="8" t="s">
        <v>8</v>
      </c>
      <c r="H3" s="8" t="s">
        <v>9</v>
      </c>
      <c r="I3" s="4" t="s">
        <v>10</v>
      </c>
    </row>
    <row r="4" customFormat="1" ht="90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2" t="s">
        <v>14</v>
      </c>
      <c r="F4" s="13">
        <v>43510000</v>
      </c>
      <c r="G4" s="12">
        <v>7571891.09</v>
      </c>
      <c r="H4" s="12">
        <v>208549</v>
      </c>
      <c r="I4" s="13">
        <f>F4+G4+H4</f>
        <v>51290440.09</v>
      </c>
    </row>
    <row r="5" customFormat="1" ht="90" customHeight="1" spans="1:9">
      <c r="A5" s="9">
        <v>2</v>
      </c>
      <c r="B5" s="10" t="s">
        <v>15</v>
      </c>
      <c r="C5" s="10" t="s">
        <v>16</v>
      </c>
      <c r="D5" s="11" t="s">
        <v>17</v>
      </c>
      <c r="E5" s="12" t="s">
        <v>18</v>
      </c>
      <c r="F5" s="13">
        <v>28997820.91</v>
      </c>
      <c r="G5" s="12">
        <v>3787232.56</v>
      </c>
      <c r="H5" s="12">
        <v>103141</v>
      </c>
      <c r="I5" s="13">
        <f>F5+G5+H5</f>
        <v>32888194.47</v>
      </c>
    </row>
    <row r="6" customFormat="1" ht="90" customHeight="1" spans="1:9">
      <c r="A6" s="9">
        <v>3</v>
      </c>
      <c r="B6" s="10" t="s">
        <v>19</v>
      </c>
      <c r="C6" s="10" t="s">
        <v>20</v>
      </c>
      <c r="D6" s="11" t="s">
        <v>21</v>
      </c>
      <c r="E6" s="12" t="s">
        <v>22</v>
      </c>
      <c r="F6" s="13">
        <v>46660000</v>
      </c>
      <c r="G6" s="12">
        <v>5955018.27</v>
      </c>
      <c r="H6" s="12">
        <v>288387.74</v>
      </c>
      <c r="I6" s="13">
        <f>F6+G6+H6</f>
        <v>52903406.01</v>
      </c>
    </row>
    <row r="7" customFormat="1" ht="90" customHeight="1" spans="1:9">
      <c r="A7" s="9">
        <v>4</v>
      </c>
      <c r="B7" s="10" t="s">
        <v>23</v>
      </c>
      <c r="C7" s="10" t="s">
        <v>24</v>
      </c>
      <c r="D7" s="11" t="s">
        <v>25</v>
      </c>
      <c r="E7" s="12" t="s">
        <v>26</v>
      </c>
      <c r="F7" s="13">
        <v>38600000</v>
      </c>
      <c r="G7" s="12">
        <v>4638846.91</v>
      </c>
      <c r="H7" s="12">
        <v>251184</v>
      </c>
      <c r="I7" s="13">
        <f>F7+G7+H7</f>
        <v>43490030.91</v>
      </c>
    </row>
    <row r="8" ht="28.8" customHeight="1" spans="1:9">
      <c r="A8" s="9" t="s">
        <v>27</v>
      </c>
      <c r="B8" s="14"/>
      <c r="C8" s="14"/>
      <c r="D8" s="15"/>
      <c r="E8" s="16"/>
      <c r="F8" s="17">
        <f>SUM(F4:F7)</f>
        <v>157767820.91</v>
      </c>
      <c r="G8" s="17">
        <f>SUM(G4:G7)</f>
        <v>21952988.83</v>
      </c>
      <c r="H8" s="17">
        <f>SUM(H4:H7)</f>
        <v>851261.74</v>
      </c>
      <c r="I8" s="17">
        <f>SUM(I4:I7)</f>
        <v>180572071.48</v>
      </c>
    </row>
  </sheetData>
  <autoFilter ref="A3:I8">
    <extLst/>
  </autoFilter>
  <mergeCells count="7">
    <mergeCell ref="A1:I1"/>
    <mergeCell ref="F2:I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8" scale="67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风险部01</dc:creator>
  <cp:lastModifiedBy>Rex</cp:lastModifiedBy>
  <dcterms:created xsi:type="dcterms:W3CDTF">2021-11-17T03:34:00Z</dcterms:created>
  <cp:lastPrinted>2022-07-18T09:20:00Z</cp:lastPrinted>
  <dcterms:modified xsi:type="dcterms:W3CDTF">2024-09-13T02:48:23Z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B89196A761664C36AC70699D776B7156_13</vt:lpwstr>
  </property>
  <property fmtid="{D5CDD505-2E9C-101B-9397-08002B2CF9AE}" pid="3" name="KSOProductBuildVer">
    <vt:lpwstr>2052-12.1.0.17147</vt:lpwstr>
  </property>
</Properties>
</file>